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. 업무인수인계\GRI (안정숙)\[인수인계]1.GRI주요통계및현황\사전정보공표\"/>
    </mc:Choice>
  </mc:AlternateContent>
  <bookViews>
    <workbookView xWindow="360" yWindow="300" windowWidth="28035" windowHeight="12315"/>
  </bookViews>
  <sheets>
    <sheet name="총괄현황" sheetId="1" r:id="rId1"/>
  </sheets>
  <definedNames>
    <definedName name="_xlnm._FilterDatabase" localSheetId="0" hidden="1">총괄현황!$A$3:$E$19</definedName>
    <definedName name="_xlnm.Print_Titles" localSheetId="0">총괄현황!$3:$3</definedName>
  </definedNames>
  <calcPr calcId="162913"/>
</workbook>
</file>

<file path=xl/calcChain.xml><?xml version="1.0" encoding="utf-8"?>
<calcChain xmlns="http://schemas.openxmlformats.org/spreadsheetml/2006/main">
  <c r="E18" i="1" l="1"/>
  <c r="E13" i="1"/>
  <c r="E9" i="1"/>
  <c r="C18" i="1"/>
  <c r="C13" i="1"/>
  <c r="C9" i="1" l="1"/>
</calcChain>
</file>

<file path=xl/sharedStrings.xml><?xml version="1.0" encoding="utf-8"?>
<sst xmlns="http://schemas.openxmlformats.org/spreadsheetml/2006/main" count="51" uniqueCount="50">
  <si>
    <t>책임자명</t>
  </si>
  <si>
    <t>연구과제명</t>
  </si>
  <si>
    <t>허호길</t>
  </si>
  <si>
    <t>폐자원 리그닌의 고부가가치화</t>
  </si>
  <si>
    <t>융합교육 프로그램 개발 및 포스트휴먼 융합학문 연구</t>
  </si>
  <si>
    <t>서지원</t>
  </si>
  <si>
    <t>분자수준 엔지니어링을 통한 생체모방 광합성 단백질의 합성, 특성분석과 응용</t>
  </si>
  <si>
    <t>설재훈</t>
  </si>
  <si>
    <t xml:space="preserve">포논 파동 제어를 활용한 나노 소자의 속도 및 효율 향상 기술 개발 </t>
  </si>
  <si>
    <t>송철한</t>
  </si>
  <si>
    <t>Green Patrol: 드론을 이용한 대기질·수질 통합 모니터링 system 구축</t>
  </si>
  <si>
    <t>이선규</t>
  </si>
  <si>
    <t>류제하,고광희</t>
  </si>
  <si>
    <t>지능형 로봇 Finishing Center 개발</t>
  </si>
  <si>
    <t>최진호</t>
  </si>
  <si>
    <t>살아있는 에너지: 스마트 에너지를 위한 분산-지능 관리 및 제어</t>
  </si>
  <si>
    <t>조지영</t>
  </si>
  <si>
    <t>정건영,문봉진,함문호,이상한</t>
  </si>
  <si>
    <t>전압 변조 다중 유전율 소재 개발</t>
  </si>
  <si>
    <t>합계</t>
    <phoneticPr fontId="19" type="noConversion"/>
  </si>
  <si>
    <t>합계</t>
    <phoneticPr fontId="19" type="noConversion"/>
  </si>
  <si>
    <t>말초 신경 손상 후 신경세포 성장의 유도 및 촉진을 위한 광신경조절 및 모니터링을 위한 신경광자학 기술</t>
    <phoneticPr fontId="19" type="noConversion"/>
  </si>
  <si>
    <t>정의헌</t>
    <phoneticPr fontId="19" type="noConversion"/>
  </si>
  <si>
    <t>고흥조</t>
    <phoneticPr fontId="19" type="noConversion"/>
  </si>
  <si>
    <t>박성주,윤명한,이재영(신)</t>
    <phoneticPr fontId="19" type="noConversion"/>
  </si>
  <si>
    <t>뇌자극을 통한 웰 슬리핑 방법 개발</t>
    <phoneticPr fontId="19" type="noConversion"/>
  </si>
  <si>
    <t>전성찬</t>
    <phoneticPr fontId="19" type="noConversion"/>
  </si>
  <si>
    <t>이병근,이보름</t>
    <phoneticPr fontId="19" type="noConversion"/>
  </si>
  <si>
    <t>이종이중체 GPCR 신호전달 및 기능 제어연구</t>
    <phoneticPr fontId="19" type="noConversion"/>
  </si>
  <si>
    <t>김영준</t>
    <phoneticPr fontId="19" type="noConversion"/>
  </si>
  <si>
    <t>김재일,진석원,이광록</t>
    <phoneticPr fontId="19" type="noConversion"/>
  </si>
  <si>
    <t>4개과제</t>
    <phoneticPr fontId="19" type="noConversion"/>
  </si>
  <si>
    <t>2017연구비</t>
    <phoneticPr fontId="19" type="noConversion"/>
  </si>
  <si>
    <t>이호재,김은석,정원진,방윤수</t>
    <phoneticPr fontId="19" type="noConversion"/>
  </si>
  <si>
    <t>고효율 휴먼-디바이스 네트워크 시스템을 위한 무간극 인터페이스를 갖는 
전자 피부</t>
    <phoneticPr fontId="19" type="noConversion"/>
  </si>
  <si>
    <t>김영모,박영준,김용철,진미선,
한민수</t>
    <phoneticPr fontId="19" type="noConversion"/>
  </si>
  <si>
    <t>총 참여자</t>
    <phoneticPr fontId="19" type="noConversion"/>
  </si>
  <si>
    <t>참여교원</t>
    <phoneticPr fontId="19" type="noConversion"/>
  </si>
  <si>
    <t>조영달,이종석,이주형</t>
    <phoneticPr fontId="19" type="noConversion"/>
  </si>
  <si>
    <t>김기선,김종원,장재형,전문구,
안효성,황의석,유남열</t>
    <phoneticPr fontId="19" type="noConversion"/>
  </si>
  <si>
    <t>총 12개과제</t>
    <phoneticPr fontId="19" type="noConversion"/>
  </si>
  <si>
    <t>권혁상,윤명한,박철승</t>
    <phoneticPr fontId="19" type="noConversion"/>
  </si>
  <si>
    <t>2017년도 창조적 도전과제 현황</t>
    <phoneticPr fontId="20" type="noConversion"/>
  </si>
  <si>
    <t>민경은</t>
    <phoneticPr fontId="19" type="noConversion"/>
  </si>
  <si>
    <t>이용주</t>
    <phoneticPr fontId="19" type="noConversion"/>
  </si>
  <si>
    <t xml:space="preserve">53명 </t>
    <phoneticPr fontId="19" type="noConversion"/>
  </si>
  <si>
    <t>5개과제</t>
    <phoneticPr fontId="19" type="noConversion"/>
  </si>
  <si>
    <t>3개과제</t>
    <phoneticPr fontId="19" type="noConversion"/>
  </si>
  <si>
    <t>황치옥,이보름,최원일,장진호</t>
    <phoneticPr fontId="19" type="noConversion"/>
  </si>
  <si>
    <r>
      <t>2017.10.30(월)/</t>
    </r>
    <r>
      <rPr>
        <b/>
        <sz val="14"/>
        <rFont val="맑은 고딕"/>
        <family val="3"/>
        <charset val="129"/>
        <scheme val="major"/>
      </rPr>
      <t>연구지원팀(단위:천원)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</si>
</sst>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 * #,##0_ ;_ * &quot;₩&quot;\!\-#,##0_ ;_ * &quot;-&quot;_ ;_ @_ "/>
    <numFmt numFmtId="178" formatCode="_ * #,##0.00_ ;_ * &quot;₩&quot;\!\-#,##0.00_ ;_ * &quot;-&quot;??_ ;_ @_ "/>
    <numFmt numFmtId="179" formatCode="_(&quot;$&quot;* #,##0_);_(&quot;$&quot;* &quot;₩&quot;\!\(#,##0&quot;₩&quot;\!\);_(&quot;$&quot;* &quot;-&quot;_);_(@_)"/>
    <numFmt numFmtId="180" formatCode="_(&quot;$&quot;* #,##0.00_);_(&quot;$&quot;* &quot;₩&quot;\!\(#,##0.00&quot;₩&quot;\!\);_(&quot;$&quot;* &quot;-&quot;??_);_(@_)"/>
  </numFmts>
  <fonts count="6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25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0"/>
      <name val="한양신명조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sz val="30"/>
      <name val="HY헤드라인M"/>
      <family val="1"/>
      <charset val="129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4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/>
    <xf numFmtId="0" fontId="1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52" borderId="10" applyNumberFormat="0" applyAlignment="0" applyProtection="0">
      <alignment vertical="center"/>
    </xf>
    <xf numFmtId="0" fontId="31" fillId="52" borderId="10" applyNumberFormat="0" applyAlignment="0" applyProtection="0">
      <alignment vertical="center"/>
    </xf>
    <xf numFmtId="0" fontId="31" fillId="52" borderId="10" applyNumberFormat="0" applyAlignment="0" applyProtection="0">
      <alignment vertical="center"/>
    </xf>
    <xf numFmtId="0" fontId="31" fillId="52" borderId="10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3" fillId="53" borderId="11" applyNumberFormat="0" applyFont="0" applyAlignment="0" applyProtection="0">
      <alignment vertical="center"/>
    </xf>
    <xf numFmtId="0" fontId="23" fillId="53" borderId="11" applyNumberFormat="0" applyFont="0" applyAlignment="0" applyProtection="0">
      <alignment vertical="center"/>
    </xf>
    <xf numFmtId="0" fontId="23" fillId="53" borderId="11" applyNumberFormat="0" applyFont="0" applyAlignment="0" applyProtection="0">
      <alignment vertical="center"/>
    </xf>
    <xf numFmtId="0" fontId="23" fillId="53" borderId="11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40" fillId="7" borderId="7" applyNumberFormat="0" applyAlignment="0" applyProtection="0">
      <alignment vertical="center"/>
    </xf>
    <xf numFmtId="0" fontId="41" fillId="55" borderId="12" applyNumberFormat="0" applyAlignment="0" applyProtection="0">
      <alignment vertical="center"/>
    </xf>
    <xf numFmtId="0" fontId="40" fillId="7" borderId="7" applyNumberFormat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77" fontId="35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47" fillId="39" borderId="10" applyNumberFormat="0" applyAlignment="0" applyProtection="0">
      <alignment vertical="center"/>
    </xf>
    <xf numFmtId="0" fontId="47" fillId="39" borderId="10" applyNumberFormat="0" applyAlignment="0" applyProtection="0">
      <alignment vertical="center"/>
    </xf>
    <xf numFmtId="0" fontId="47" fillId="39" borderId="10" applyNumberFormat="0" applyAlignment="0" applyProtection="0">
      <alignment vertical="center"/>
    </xf>
    <xf numFmtId="0" fontId="47" fillId="39" borderId="10" applyNumberFormat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0" fontId="59" fillId="52" borderId="18" applyNumberFormat="0" applyAlignment="0" applyProtection="0">
      <alignment vertical="center"/>
    </xf>
    <xf numFmtId="0" fontId="59" fillId="52" borderId="18" applyNumberFormat="0" applyAlignment="0" applyProtection="0">
      <alignment vertical="center"/>
    </xf>
    <xf numFmtId="0" fontId="59" fillId="52" borderId="18" applyNumberFormat="0" applyAlignment="0" applyProtection="0">
      <alignment vertical="center"/>
    </xf>
    <xf numFmtId="0" fontId="59" fillId="52" borderId="18" applyNumberFormat="0" applyAlignment="0" applyProtection="0">
      <alignment vertical="center"/>
    </xf>
    <xf numFmtId="0" fontId="58" fillId="6" borderId="5" applyNumberFormat="0" applyAlignment="0" applyProtection="0">
      <alignment vertical="center"/>
    </xf>
    <xf numFmtId="177" fontId="60" fillId="0" borderId="0" applyFont="0" applyFill="0" applyBorder="0" applyAlignment="0" applyProtection="0"/>
    <xf numFmtId="178" fontId="60" fillId="0" borderId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5" fillId="0" borderId="0"/>
    <xf numFmtId="0" fontId="35" fillId="0" borderId="0"/>
    <xf numFmtId="0" fontId="34" fillId="0" borderId="0">
      <alignment vertical="center"/>
    </xf>
    <xf numFmtId="0" fontId="47" fillId="39" borderId="31" applyNumberFormat="0" applyAlignment="0" applyProtection="0">
      <alignment vertical="center"/>
    </xf>
    <xf numFmtId="0" fontId="47" fillId="39" borderId="31" applyNumberFormat="0" applyAlignment="0" applyProtection="0">
      <alignment vertical="center"/>
    </xf>
    <xf numFmtId="0" fontId="47" fillId="39" borderId="31" applyNumberFormat="0" applyAlignment="0" applyProtection="0">
      <alignment vertical="center"/>
    </xf>
    <xf numFmtId="0" fontId="47" fillId="39" borderId="31" applyNumberFormat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23" fillId="53" borderId="32" applyNumberFormat="0" applyFont="0" applyAlignment="0" applyProtection="0">
      <alignment vertical="center"/>
    </xf>
    <xf numFmtId="0" fontId="23" fillId="53" borderId="32" applyNumberFormat="0" applyFont="0" applyAlignment="0" applyProtection="0">
      <alignment vertical="center"/>
    </xf>
    <xf numFmtId="0" fontId="23" fillId="53" borderId="32" applyNumberFormat="0" applyFont="0" applyAlignment="0" applyProtection="0">
      <alignment vertical="center"/>
    </xf>
    <xf numFmtId="0" fontId="23" fillId="53" borderId="32" applyNumberFormat="0" applyFont="0" applyAlignment="0" applyProtection="0">
      <alignment vertical="center"/>
    </xf>
    <xf numFmtId="0" fontId="31" fillId="52" borderId="31" applyNumberFormat="0" applyAlignment="0" applyProtection="0">
      <alignment vertical="center"/>
    </xf>
    <xf numFmtId="0" fontId="31" fillId="52" borderId="31" applyNumberFormat="0" applyAlignment="0" applyProtection="0">
      <alignment vertical="center"/>
    </xf>
    <xf numFmtId="0" fontId="31" fillId="52" borderId="31" applyNumberFormat="0" applyAlignment="0" applyProtection="0">
      <alignment vertical="center"/>
    </xf>
    <xf numFmtId="0" fontId="31" fillId="52" borderId="31" applyNumberFormat="0" applyAlignment="0" applyProtection="0">
      <alignment vertical="center"/>
    </xf>
    <xf numFmtId="0" fontId="31" fillId="52" borderId="27" applyNumberFormat="0" applyAlignment="0" applyProtection="0">
      <alignment vertical="center"/>
    </xf>
    <xf numFmtId="0" fontId="31" fillId="52" borderId="27" applyNumberFormat="0" applyAlignment="0" applyProtection="0">
      <alignment vertical="center"/>
    </xf>
    <xf numFmtId="0" fontId="31" fillId="52" borderId="27" applyNumberFormat="0" applyAlignment="0" applyProtection="0">
      <alignment vertical="center"/>
    </xf>
    <xf numFmtId="0" fontId="31" fillId="52" borderId="27" applyNumberFormat="0" applyAlignment="0" applyProtection="0">
      <alignment vertical="center"/>
    </xf>
    <xf numFmtId="0" fontId="23" fillId="53" borderId="28" applyNumberFormat="0" applyFont="0" applyAlignment="0" applyProtection="0">
      <alignment vertical="center"/>
    </xf>
    <xf numFmtId="0" fontId="23" fillId="53" borderId="28" applyNumberFormat="0" applyFont="0" applyAlignment="0" applyProtection="0">
      <alignment vertical="center"/>
    </xf>
    <xf numFmtId="0" fontId="23" fillId="53" borderId="28" applyNumberFormat="0" applyFont="0" applyAlignment="0" applyProtection="0">
      <alignment vertical="center"/>
    </xf>
    <xf numFmtId="0" fontId="23" fillId="53" borderId="28" applyNumberFormat="0" applyFont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47" fillId="39" borderId="27" applyNumberFormat="0" applyAlignment="0" applyProtection="0">
      <alignment vertical="center"/>
    </xf>
    <xf numFmtId="0" fontId="47" fillId="39" borderId="27" applyNumberFormat="0" applyAlignment="0" applyProtection="0">
      <alignment vertical="center"/>
    </xf>
    <xf numFmtId="0" fontId="47" fillId="39" borderId="27" applyNumberFormat="0" applyAlignment="0" applyProtection="0">
      <alignment vertical="center"/>
    </xf>
    <xf numFmtId="0" fontId="47" fillId="39" borderId="27" applyNumberFormat="0" applyAlignment="0" applyProtection="0">
      <alignment vertical="center"/>
    </xf>
    <xf numFmtId="0" fontId="59" fillId="52" borderId="30" applyNumberFormat="0" applyAlignment="0" applyProtection="0">
      <alignment vertical="center"/>
    </xf>
    <xf numFmtId="0" fontId="59" fillId="52" borderId="30" applyNumberFormat="0" applyAlignment="0" applyProtection="0">
      <alignment vertical="center"/>
    </xf>
    <xf numFmtId="0" fontId="59" fillId="52" borderId="30" applyNumberFormat="0" applyAlignment="0" applyProtection="0">
      <alignment vertical="center"/>
    </xf>
    <xf numFmtId="0" fontId="59" fillId="52" borderId="30" applyNumberFormat="0" applyAlignment="0" applyProtection="0">
      <alignment vertical="center"/>
    </xf>
    <xf numFmtId="0" fontId="59" fillId="52" borderId="34" applyNumberFormat="0" applyAlignment="0" applyProtection="0">
      <alignment vertical="center"/>
    </xf>
    <xf numFmtId="0" fontId="59" fillId="52" borderId="34" applyNumberFormat="0" applyAlignment="0" applyProtection="0">
      <alignment vertical="center"/>
    </xf>
    <xf numFmtId="0" fontId="59" fillId="52" borderId="34" applyNumberFormat="0" applyAlignment="0" applyProtection="0">
      <alignment vertical="center"/>
    </xf>
    <xf numFmtId="0" fontId="59" fillId="52" borderId="34" applyNumberFormat="0" applyAlignment="0" applyProtection="0">
      <alignment vertical="center"/>
    </xf>
  </cellStyleXfs>
  <cellXfs count="51">
    <xf numFmtId="0" fontId="0" fillId="0" borderId="0" xfId="0">
      <alignment vertical="center"/>
    </xf>
    <xf numFmtId="0" fontId="44" fillId="0" borderId="0" xfId="0" applyFont="1">
      <alignment vertical="center"/>
    </xf>
    <xf numFmtId="0" fontId="21" fillId="0" borderId="0" xfId="0" applyFont="1">
      <alignment vertical="center"/>
    </xf>
    <xf numFmtId="41" fontId="18" fillId="0" borderId="0" xfId="1" applyFont="1" applyFill="1" applyBorder="1" applyAlignment="1">
      <alignment horizontal="center" vertical="center"/>
    </xf>
    <xf numFmtId="0" fontId="0" fillId="0" borderId="0" xfId="0">
      <alignment vertical="center"/>
    </xf>
    <xf numFmtId="41" fontId="0" fillId="0" borderId="0" xfId="0" applyNumberFormat="1">
      <alignment vertical="center"/>
    </xf>
    <xf numFmtId="43" fontId="0" fillId="0" borderId="0" xfId="0" applyNumberFormat="1">
      <alignment vertical="center"/>
    </xf>
    <xf numFmtId="41" fontId="21" fillId="0" borderId="0" xfId="0" applyNumberFormat="1" applyFont="1">
      <alignment vertical="center"/>
    </xf>
    <xf numFmtId="0" fontId="62" fillId="33" borderId="20" xfId="0" applyFont="1" applyFill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center" vertical="center"/>
    </xf>
    <xf numFmtId="41" fontId="63" fillId="56" borderId="42" xfId="1" applyFont="1" applyFill="1" applyBorder="1" applyAlignment="1">
      <alignment horizontal="center" vertical="center"/>
    </xf>
    <xf numFmtId="0" fontId="62" fillId="33" borderId="36" xfId="0" applyFont="1" applyFill="1" applyBorder="1" applyAlignment="1">
      <alignment horizontal="left" vertical="center" wrapText="1"/>
    </xf>
    <xf numFmtId="0" fontId="62" fillId="33" borderId="36" xfId="0" applyFont="1" applyFill="1" applyBorder="1" applyAlignment="1">
      <alignment horizontal="center" vertical="center"/>
    </xf>
    <xf numFmtId="41" fontId="63" fillId="56" borderId="43" xfId="1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41" fontId="63" fillId="56" borderId="44" xfId="1" applyFont="1" applyFill="1" applyBorder="1" applyAlignment="1">
      <alignment horizontal="center" vertical="center"/>
    </xf>
    <xf numFmtId="41" fontId="64" fillId="0" borderId="26" xfId="1" applyFont="1" applyBorder="1" applyAlignment="1">
      <alignment horizontal="center" vertical="center"/>
    </xf>
    <xf numFmtId="0" fontId="62" fillId="0" borderId="36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center" vertical="center"/>
    </xf>
    <xf numFmtId="41" fontId="64" fillId="56" borderId="46" xfId="1" applyFont="1" applyFill="1" applyBorder="1" applyAlignment="1">
      <alignment horizontal="center" vertical="center"/>
    </xf>
    <xf numFmtId="41" fontId="65" fillId="0" borderId="24" xfId="1" applyFont="1" applyFill="1" applyBorder="1" applyAlignment="1">
      <alignment horizontal="right" vertical="center"/>
    </xf>
    <xf numFmtId="0" fontId="61" fillId="57" borderId="22" xfId="0" applyFont="1" applyFill="1" applyBorder="1" applyAlignment="1">
      <alignment horizontal="center" vertical="center" wrapText="1"/>
    </xf>
    <xf numFmtId="0" fontId="61" fillId="57" borderId="22" xfId="0" applyFont="1" applyFill="1" applyBorder="1" applyAlignment="1">
      <alignment horizontal="center" vertical="center"/>
    </xf>
    <xf numFmtId="41" fontId="61" fillId="57" borderId="23" xfId="1" applyFont="1" applyFill="1" applyBorder="1" applyAlignment="1">
      <alignment horizontal="center" vertical="center" wrapText="1"/>
    </xf>
    <xf numFmtId="176" fontId="61" fillId="58" borderId="45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44" fillId="0" borderId="0" xfId="0" applyFont="1" applyFill="1" applyBorder="1">
      <alignment vertical="center"/>
    </xf>
    <xf numFmtId="41" fontId="0" fillId="0" borderId="0" xfId="0" applyNumberFormat="1" applyFill="1" applyBorder="1">
      <alignment vertical="center"/>
    </xf>
    <xf numFmtId="41" fontId="21" fillId="0" borderId="0" xfId="0" applyNumberFormat="1" applyFont="1" applyFill="1" applyBorder="1">
      <alignment vertical="center"/>
    </xf>
    <xf numFmtId="0" fontId="21" fillId="0" borderId="0" xfId="0" applyFont="1" applyFill="1" applyBorder="1">
      <alignment vertical="center"/>
    </xf>
    <xf numFmtId="41" fontId="63" fillId="0" borderId="0" xfId="1" applyFont="1" applyFill="1" applyBorder="1" applyAlignment="1">
      <alignment horizontal="center" vertical="center"/>
    </xf>
    <xf numFmtId="41" fontId="63" fillId="56" borderId="47" xfId="1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/>
    </xf>
    <xf numFmtId="0" fontId="61" fillId="33" borderId="38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61" fillId="58" borderId="41" xfId="0" applyFont="1" applyFill="1" applyBorder="1" applyAlignment="1">
      <alignment horizontal="center" vertical="center"/>
    </xf>
    <xf numFmtId="0" fontId="61" fillId="58" borderId="39" xfId="0" applyFont="1" applyFill="1" applyBorder="1" applyAlignment="1">
      <alignment horizontal="center" vertical="center"/>
    </xf>
    <xf numFmtId="0" fontId="61" fillId="58" borderId="40" xfId="0" applyFont="1" applyFill="1" applyBorder="1" applyAlignment="1">
      <alignment horizontal="center" vertical="center"/>
    </xf>
    <xf numFmtId="41" fontId="66" fillId="0" borderId="0" xfId="1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/>
    </xf>
    <xf numFmtId="41" fontId="66" fillId="0" borderId="48" xfId="1" applyFont="1" applyFill="1" applyBorder="1" applyAlignment="1">
      <alignment horizontal="center" vertical="center"/>
    </xf>
    <xf numFmtId="41" fontId="18" fillId="0" borderId="48" xfId="1" applyFont="1" applyFill="1" applyBorder="1" applyAlignment="1">
      <alignment horizontal="center" vertical="center"/>
    </xf>
    <xf numFmtId="0" fontId="61" fillId="57" borderId="25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left" vertical="center" wrapText="1"/>
    </xf>
    <xf numFmtId="0" fontId="62" fillId="33" borderId="21" xfId="0" applyFont="1" applyFill="1" applyBorder="1" applyAlignment="1">
      <alignment horizontal="left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left" vertical="center" wrapText="1"/>
    </xf>
    <xf numFmtId="0" fontId="61" fillId="33" borderId="35" xfId="0" applyFont="1" applyFill="1" applyBorder="1" applyAlignment="1">
      <alignment horizontal="center" vertical="center" wrapText="1"/>
    </xf>
  </cellXfs>
  <cellStyles count="247">
    <cellStyle name="20% - 강조색1 2" xfId="2"/>
    <cellStyle name="20% - 강조색1 2 2" xfId="3"/>
    <cellStyle name="20% - 강조색1 3" xfId="4"/>
    <cellStyle name="20% - 강조색1 4" xfId="5"/>
    <cellStyle name="20% - 강조색2 2" xfId="6"/>
    <cellStyle name="20% - 강조색2 2 2" xfId="7"/>
    <cellStyle name="20% - 강조색2 3" xfId="8"/>
    <cellStyle name="20% - 강조색2 4" xfId="9"/>
    <cellStyle name="20% - 강조색3 2" xfId="10"/>
    <cellStyle name="20% - 강조색3 2 2" xfId="11"/>
    <cellStyle name="20% - 강조색3 3" xfId="12"/>
    <cellStyle name="20% - 강조색3 4" xfId="13"/>
    <cellStyle name="20% - 강조색4 2" xfId="14"/>
    <cellStyle name="20% - 강조색4 2 2" xfId="15"/>
    <cellStyle name="20% - 강조색4 3" xfId="16"/>
    <cellStyle name="20% - 강조색4 4" xfId="17"/>
    <cellStyle name="20% - 강조색5 2" xfId="18"/>
    <cellStyle name="20% - 강조색5 2 2" xfId="19"/>
    <cellStyle name="20% - 강조색5 3" xfId="20"/>
    <cellStyle name="20% - 강조색5 4" xfId="21"/>
    <cellStyle name="20% - 강조색6 2" xfId="22"/>
    <cellStyle name="20% - 강조색6 2 2" xfId="23"/>
    <cellStyle name="20% - 강조색6 3" xfId="24"/>
    <cellStyle name="20% - 강조색6 4" xfId="25"/>
    <cellStyle name="40% - 강조색1 2" xfId="26"/>
    <cellStyle name="40% - 강조색1 2 2" xfId="27"/>
    <cellStyle name="40% - 강조색1 3" xfId="28"/>
    <cellStyle name="40% - 강조색1 4" xfId="29"/>
    <cellStyle name="40% - 강조색2 2" xfId="30"/>
    <cellStyle name="40% - 강조색2 2 2" xfId="31"/>
    <cellStyle name="40% - 강조색2 3" xfId="32"/>
    <cellStyle name="40% - 강조색2 4" xfId="33"/>
    <cellStyle name="40% - 강조색3 2" xfId="34"/>
    <cellStyle name="40% - 강조색3 2 2" xfId="35"/>
    <cellStyle name="40% - 강조색3 3" xfId="36"/>
    <cellStyle name="40% - 강조색3 4" xfId="37"/>
    <cellStyle name="40% - 강조색4 2" xfId="38"/>
    <cellStyle name="40% - 강조색4 2 2" xfId="39"/>
    <cellStyle name="40% - 강조색4 3" xfId="40"/>
    <cellStyle name="40% - 강조색4 4" xfId="41"/>
    <cellStyle name="40% - 강조색5 2" xfId="42"/>
    <cellStyle name="40% - 강조색5 2 2" xfId="43"/>
    <cellStyle name="40% - 강조색5 3" xfId="44"/>
    <cellStyle name="40% - 강조색5 4" xfId="45"/>
    <cellStyle name="40% - 강조색6 2" xfId="46"/>
    <cellStyle name="40% - 강조색6 2 2" xfId="47"/>
    <cellStyle name="40% - 강조색6 3" xfId="48"/>
    <cellStyle name="40% - 강조색6 4" xfId="49"/>
    <cellStyle name="60% - 강조색1 2" xfId="50"/>
    <cellStyle name="60% - 강조색1 2 2" xfId="51"/>
    <cellStyle name="60% - 강조색1 3" xfId="52"/>
    <cellStyle name="60% - 강조색1 4" xfId="53"/>
    <cellStyle name="60% - 강조색2 2" xfId="54"/>
    <cellStyle name="60% - 강조색2 2 2" xfId="55"/>
    <cellStyle name="60% - 강조색2 3" xfId="56"/>
    <cellStyle name="60% - 강조색2 4" xfId="57"/>
    <cellStyle name="60% - 강조색3 2" xfId="58"/>
    <cellStyle name="60% - 강조색3 2 2" xfId="59"/>
    <cellStyle name="60% - 강조색3 3" xfId="60"/>
    <cellStyle name="60% - 강조색3 4" xfId="61"/>
    <cellStyle name="60% - 강조색4 2" xfId="62"/>
    <cellStyle name="60% - 강조색4 2 2" xfId="63"/>
    <cellStyle name="60% - 강조색4 3" xfId="64"/>
    <cellStyle name="60% - 강조색4 4" xfId="65"/>
    <cellStyle name="60% - 강조색5 2" xfId="66"/>
    <cellStyle name="60% - 강조색5 2 2" xfId="67"/>
    <cellStyle name="60% - 강조색5 3" xfId="68"/>
    <cellStyle name="60% - 강조색5 4" xfId="69"/>
    <cellStyle name="60% - 강조색6 2" xfId="70"/>
    <cellStyle name="60% - 강조색6 2 2" xfId="71"/>
    <cellStyle name="60% - 강조색6 3" xfId="72"/>
    <cellStyle name="60% - 강조색6 4" xfId="73"/>
    <cellStyle name="Comma [0]_laroux" xfId="74"/>
    <cellStyle name="Comma_laroux" xfId="75"/>
    <cellStyle name="Currency [0]_laroux" xfId="76"/>
    <cellStyle name="Currency_laroux" xfId="77"/>
    <cellStyle name="Normal_Certs Q2" xfId="78"/>
    <cellStyle name="강조색1 2" xfId="79"/>
    <cellStyle name="강조색1 2 2" xfId="80"/>
    <cellStyle name="강조색1 3" xfId="81"/>
    <cellStyle name="강조색1 4" xfId="82"/>
    <cellStyle name="강조색2 2" xfId="83"/>
    <cellStyle name="강조색2 2 2" xfId="84"/>
    <cellStyle name="강조색2 3" xfId="85"/>
    <cellStyle name="강조색2 4" xfId="86"/>
    <cellStyle name="강조색3 2" xfId="87"/>
    <cellStyle name="강조색3 2 2" xfId="88"/>
    <cellStyle name="강조색3 3" xfId="89"/>
    <cellStyle name="강조색3 4" xfId="90"/>
    <cellStyle name="강조색4 2" xfId="91"/>
    <cellStyle name="강조색4 2 2" xfId="92"/>
    <cellStyle name="강조색4 3" xfId="93"/>
    <cellStyle name="강조색4 4" xfId="94"/>
    <cellStyle name="강조색5 2" xfId="95"/>
    <cellStyle name="강조색5 2 2" xfId="96"/>
    <cellStyle name="강조색5 3" xfId="97"/>
    <cellStyle name="강조색5 4" xfId="98"/>
    <cellStyle name="강조색6 2" xfId="99"/>
    <cellStyle name="강조색6 2 2" xfId="100"/>
    <cellStyle name="강조색6 3" xfId="101"/>
    <cellStyle name="강조색6 4" xfId="102"/>
    <cellStyle name="경고문 2" xfId="103"/>
    <cellStyle name="경고문 2 2" xfId="104"/>
    <cellStyle name="경고문 3" xfId="105"/>
    <cellStyle name="경고문 4" xfId="106"/>
    <cellStyle name="계산 2" xfId="107"/>
    <cellStyle name="계산 2 2" xfId="108"/>
    <cellStyle name="계산 3" xfId="109"/>
    <cellStyle name="계산 3 2" xfId="110"/>
    <cellStyle name="계산 3 2 2" xfId="111"/>
    <cellStyle name="계산 3 2 2 2" xfId="225"/>
    <cellStyle name="계산 3 2 2 3" xfId="220"/>
    <cellStyle name="계산 3 2 3" xfId="224"/>
    <cellStyle name="계산 3 2 4" xfId="221"/>
    <cellStyle name="계산 3 3" xfId="112"/>
    <cellStyle name="계산 3 3 2" xfId="226"/>
    <cellStyle name="계산 3 3 3" xfId="219"/>
    <cellStyle name="계산 3 4" xfId="223"/>
    <cellStyle name="계산 3 5" xfId="222"/>
    <cellStyle name="계산 4" xfId="113"/>
    <cellStyle name="나쁨 2" xfId="114"/>
    <cellStyle name="나쁨 2 2" xfId="115"/>
    <cellStyle name="나쁨 3" xfId="116"/>
    <cellStyle name="나쁨 4" xfId="117"/>
    <cellStyle name="메모 2" xfId="118"/>
    <cellStyle name="메모 2 2" xfId="119"/>
    <cellStyle name="메모 3" xfId="120"/>
    <cellStyle name="메모 3 2" xfId="121"/>
    <cellStyle name="메모 3 2 2" xfId="122"/>
    <cellStyle name="메모 3 2 2 2" xfId="229"/>
    <cellStyle name="메모 3 2 2 3" xfId="216"/>
    <cellStyle name="메모 3 2 3" xfId="228"/>
    <cellStyle name="메모 3 2 4" xfId="217"/>
    <cellStyle name="메모 3 3" xfId="123"/>
    <cellStyle name="메모 3 3 2" xfId="230"/>
    <cellStyle name="메모 3 3 3" xfId="215"/>
    <cellStyle name="메모 3 4" xfId="227"/>
    <cellStyle name="메모 3 5" xfId="218"/>
    <cellStyle name="메모 4" xfId="124"/>
    <cellStyle name="백분율 2" xfId="125"/>
    <cellStyle name="백분율 2 2" xfId="126"/>
    <cellStyle name="백분율 2 3" xfId="127"/>
    <cellStyle name="백분율 2 4" xfId="128"/>
    <cellStyle name="백분율 3" xfId="129"/>
    <cellStyle name="보통 2" xfId="130"/>
    <cellStyle name="보통 2 2" xfId="131"/>
    <cellStyle name="보통 3" xfId="132"/>
    <cellStyle name="보통 4" xfId="133"/>
    <cellStyle name="설명 텍스트 2" xfId="134"/>
    <cellStyle name="설명 텍스트 2 2" xfId="135"/>
    <cellStyle name="설명 텍스트 3" xfId="136"/>
    <cellStyle name="설명 텍스트 4" xfId="137"/>
    <cellStyle name="셀 확인 2" xfId="138"/>
    <cellStyle name="셀 확인 2 2" xfId="139"/>
    <cellStyle name="셀 확인 3" xfId="140"/>
    <cellStyle name="셀 확인 4" xfId="141"/>
    <cellStyle name="쉼표 [0]" xfId="1" builtinId="6"/>
    <cellStyle name="쉼표 [0] 2" xfId="142"/>
    <cellStyle name="쉼표 [0] 3" xfId="143"/>
    <cellStyle name="쉼표 [0] 3 2" xfId="144"/>
    <cellStyle name="쉼표 [0] 3 3" xfId="145"/>
    <cellStyle name="연결된 셀 2" xfId="146"/>
    <cellStyle name="연결된 셀 2 2" xfId="147"/>
    <cellStyle name="연결된 셀 3" xfId="148"/>
    <cellStyle name="연결된 셀 4" xfId="149"/>
    <cellStyle name="요약 2" xfId="150"/>
    <cellStyle name="요약 2 2" xfId="151"/>
    <cellStyle name="요약 3" xfId="152"/>
    <cellStyle name="요약 3 2" xfId="153"/>
    <cellStyle name="요약 3 2 2" xfId="154"/>
    <cellStyle name="요약 3 2 2 2" xfId="233"/>
    <cellStyle name="요약 3 2 2 3" xfId="212"/>
    <cellStyle name="요약 3 2 3" xfId="232"/>
    <cellStyle name="요약 3 2 4" xfId="213"/>
    <cellStyle name="요약 3 3" xfId="155"/>
    <cellStyle name="요약 3 3 2" xfId="234"/>
    <cellStyle name="요약 3 3 3" xfId="211"/>
    <cellStyle name="요약 3 4" xfId="231"/>
    <cellStyle name="요약 3 5" xfId="214"/>
    <cellStyle name="요약 4" xfId="156"/>
    <cellStyle name="입력 2" xfId="157"/>
    <cellStyle name="입력 2 2" xfId="158"/>
    <cellStyle name="입력 3" xfId="159"/>
    <cellStyle name="입력 3 2" xfId="160"/>
    <cellStyle name="입력 3 2 2" xfId="161"/>
    <cellStyle name="입력 3 2 2 2" xfId="237"/>
    <cellStyle name="입력 3 2 2 3" xfId="208"/>
    <cellStyle name="입력 3 2 3" xfId="236"/>
    <cellStyle name="입력 3 2 4" xfId="209"/>
    <cellStyle name="입력 3 3" xfId="162"/>
    <cellStyle name="입력 3 3 2" xfId="238"/>
    <cellStyle name="입력 3 3 3" xfId="207"/>
    <cellStyle name="입력 3 4" xfId="235"/>
    <cellStyle name="입력 3 5" xfId="210"/>
    <cellStyle name="입력 4" xfId="163"/>
    <cellStyle name="제목 1 2" xfId="164"/>
    <cellStyle name="제목 1 2 2" xfId="165"/>
    <cellStyle name="제목 1 3" xfId="166"/>
    <cellStyle name="제목 1 4" xfId="167"/>
    <cellStyle name="제목 2 2" xfId="168"/>
    <cellStyle name="제목 2 2 2" xfId="169"/>
    <cellStyle name="제목 2 3" xfId="170"/>
    <cellStyle name="제목 2 4" xfId="171"/>
    <cellStyle name="제목 3 2" xfId="172"/>
    <cellStyle name="제목 3 2 2" xfId="173"/>
    <cellStyle name="제목 3 3" xfId="174"/>
    <cellStyle name="제목 3 4" xfId="175"/>
    <cellStyle name="제목 4 2" xfId="176"/>
    <cellStyle name="제목 4 2 2" xfId="177"/>
    <cellStyle name="제목 4 3" xfId="178"/>
    <cellStyle name="제목 4 4" xfId="179"/>
    <cellStyle name="제목 5" xfId="180"/>
    <cellStyle name="제목 5 2" xfId="181"/>
    <cellStyle name="제목 6" xfId="182"/>
    <cellStyle name="제목 7" xfId="183"/>
    <cellStyle name="좋음 2" xfId="184"/>
    <cellStyle name="좋음 2 2" xfId="185"/>
    <cellStyle name="좋음 3" xfId="186"/>
    <cellStyle name="좋음 4" xfId="187"/>
    <cellStyle name="출력 2" xfId="188"/>
    <cellStyle name="출력 2 2" xfId="189"/>
    <cellStyle name="출력 3" xfId="190"/>
    <cellStyle name="출력 3 2" xfId="191"/>
    <cellStyle name="출력 3 2 2" xfId="192"/>
    <cellStyle name="출력 3 2 2 2" xfId="241"/>
    <cellStyle name="출력 3 2 2 3" xfId="245"/>
    <cellStyle name="출력 3 2 3" xfId="240"/>
    <cellStyle name="출력 3 2 4" xfId="244"/>
    <cellStyle name="출력 3 3" xfId="193"/>
    <cellStyle name="출력 3 3 2" xfId="242"/>
    <cellStyle name="출력 3 3 3" xfId="246"/>
    <cellStyle name="출력 3 4" xfId="239"/>
    <cellStyle name="출력 3 5" xfId="243"/>
    <cellStyle name="출력 4" xfId="194"/>
    <cellStyle name="콤마 [0]_laroux" xfId="195"/>
    <cellStyle name="콤마_laroux" xfId="196"/>
    <cellStyle name="표준" xfId="0" builtinId="0"/>
    <cellStyle name="표준 2" xfId="197"/>
    <cellStyle name="표준 2 2" xfId="198"/>
    <cellStyle name="표준 2 3" xfId="199"/>
    <cellStyle name="표준 2 4" xfId="200"/>
    <cellStyle name="표준 2 5" xfId="201"/>
    <cellStyle name="표준 2 5 2" xfId="202"/>
    <cellStyle name="표준 2 6" xfId="203"/>
    <cellStyle name="표준 3" xfId="204"/>
    <cellStyle name="표준 4" xfId="205"/>
    <cellStyle name="표준 5" xfId="2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70" zoomScaleNormal="70" workbookViewId="0">
      <pane ySplit="3" topLeftCell="A4" activePane="bottomLeft" state="frozen"/>
      <selection pane="bottomLeft" sqref="A1:E1"/>
    </sheetView>
  </sheetViews>
  <sheetFormatPr defaultRowHeight="20.100000000000001" customHeight="1"/>
  <cols>
    <col min="1" max="1" width="108.125" customWidth="1"/>
    <col min="2" max="2" width="13.5" customWidth="1"/>
    <col min="3" max="3" width="16.375" customWidth="1"/>
    <col min="4" max="4" width="40.125" customWidth="1"/>
    <col min="5" max="5" width="21.375" customWidth="1"/>
    <col min="7" max="7" width="14.375" bestFit="1" customWidth="1"/>
  </cols>
  <sheetData>
    <row r="1" spans="1:9" ht="35.25" customHeight="1">
      <c r="A1" s="43" t="s">
        <v>42</v>
      </c>
      <c r="B1" s="40"/>
      <c r="C1" s="40"/>
      <c r="D1" s="40"/>
      <c r="E1" s="40"/>
      <c r="G1" s="25"/>
      <c r="H1" s="25"/>
      <c r="I1" s="25"/>
    </row>
    <row r="2" spans="1:9" ht="19.5" customHeight="1" thickBot="1">
      <c r="A2" s="44"/>
      <c r="B2" s="3"/>
      <c r="C2" s="3"/>
      <c r="D2" s="3"/>
      <c r="E2" s="20" t="s">
        <v>49</v>
      </c>
      <c r="G2" s="25"/>
      <c r="H2" s="25"/>
      <c r="I2" s="25"/>
    </row>
    <row r="3" spans="1:9" s="1" customFormat="1" ht="45" customHeight="1" thickBot="1">
      <c r="A3" s="45" t="s">
        <v>1</v>
      </c>
      <c r="B3" s="22" t="s">
        <v>0</v>
      </c>
      <c r="C3" s="21" t="s">
        <v>36</v>
      </c>
      <c r="D3" s="21" t="s">
        <v>37</v>
      </c>
      <c r="E3" s="23" t="s">
        <v>32</v>
      </c>
      <c r="G3" s="26"/>
      <c r="H3" s="26"/>
      <c r="I3" s="26"/>
    </row>
    <row r="4" spans="1:9" ht="45" customHeight="1" thickTop="1">
      <c r="A4" s="46" t="s">
        <v>3</v>
      </c>
      <c r="B4" s="9" t="s">
        <v>2</v>
      </c>
      <c r="C4" s="9">
        <v>6</v>
      </c>
      <c r="D4" s="8" t="s">
        <v>35</v>
      </c>
      <c r="E4" s="10">
        <v>324000</v>
      </c>
      <c r="F4" s="5"/>
      <c r="G4" s="30"/>
      <c r="H4" s="25"/>
      <c r="I4" s="25"/>
    </row>
    <row r="5" spans="1:9" ht="45" customHeight="1">
      <c r="A5" s="47" t="s">
        <v>4</v>
      </c>
      <c r="B5" s="12" t="s">
        <v>44</v>
      </c>
      <c r="C5" s="12">
        <v>5</v>
      </c>
      <c r="D5" s="11" t="s">
        <v>48</v>
      </c>
      <c r="E5" s="13">
        <v>90000</v>
      </c>
      <c r="F5" s="5"/>
      <c r="G5" s="30"/>
      <c r="H5" s="25"/>
      <c r="I5" s="25"/>
    </row>
    <row r="6" spans="1:9" ht="45" customHeight="1">
      <c r="A6" s="47" t="s">
        <v>6</v>
      </c>
      <c r="B6" s="12" t="s">
        <v>5</v>
      </c>
      <c r="C6" s="12">
        <v>5</v>
      </c>
      <c r="D6" s="11" t="s">
        <v>33</v>
      </c>
      <c r="E6" s="13">
        <v>191000</v>
      </c>
      <c r="F6" s="5"/>
      <c r="G6" s="30"/>
      <c r="H6" s="25"/>
      <c r="I6" s="25"/>
    </row>
    <row r="7" spans="1:9" ht="45" customHeight="1">
      <c r="A7" s="47" t="s">
        <v>8</v>
      </c>
      <c r="B7" s="14" t="s">
        <v>7</v>
      </c>
      <c r="C7" s="12">
        <v>4</v>
      </c>
      <c r="D7" s="11" t="s">
        <v>38</v>
      </c>
      <c r="E7" s="13">
        <v>196000</v>
      </c>
      <c r="F7" s="5"/>
      <c r="G7" s="30"/>
      <c r="H7" s="25"/>
      <c r="I7" s="25"/>
    </row>
    <row r="8" spans="1:9" ht="45" customHeight="1" thickBot="1">
      <c r="A8" s="47" t="s">
        <v>13</v>
      </c>
      <c r="B8" s="14" t="s">
        <v>11</v>
      </c>
      <c r="C8" s="12">
        <v>3</v>
      </c>
      <c r="D8" s="11" t="s">
        <v>12</v>
      </c>
      <c r="E8" s="15">
        <v>143000</v>
      </c>
      <c r="F8" s="5"/>
      <c r="G8" s="30"/>
      <c r="H8" s="25"/>
      <c r="I8" s="25"/>
    </row>
    <row r="9" spans="1:9" ht="45" customHeight="1" thickTop="1" thickBot="1">
      <c r="A9" s="48" t="s">
        <v>46</v>
      </c>
      <c r="B9" s="32" t="s">
        <v>19</v>
      </c>
      <c r="C9" s="41">
        <f>SUM(C4:C8)</f>
        <v>23</v>
      </c>
      <c r="D9" s="41"/>
      <c r="E9" s="16">
        <f>SUM(E4:E8)</f>
        <v>944000</v>
      </c>
      <c r="G9" s="27"/>
      <c r="H9" s="25"/>
      <c r="I9" s="25"/>
    </row>
    <row r="10" spans="1:9" ht="45" customHeight="1" thickTop="1">
      <c r="A10" s="49" t="s">
        <v>15</v>
      </c>
      <c r="B10" s="14" t="s">
        <v>14</v>
      </c>
      <c r="C10" s="18">
        <v>8</v>
      </c>
      <c r="D10" s="17" t="s">
        <v>39</v>
      </c>
      <c r="E10" s="10">
        <v>337000</v>
      </c>
      <c r="F10" s="6"/>
      <c r="G10" s="30"/>
      <c r="H10" s="25"/>
      <c r="I10" s="25"/>
    </row>
    <row r="11" spans="1:9" ht="45" customHeight="1">
      <c r="A11" s="49" t="s">
        <v>18</v>
      </c>
      <c r="B11" s="18" t="s">
        <v>16</v>
      </c>
      <c r="C11" s="18">
        <v>5</v>
      </c>
      <c r="D11" s="17" t="s">
        <v>17</v>
      </c>
      <c r="E11" s="31">
        <v>270000</v>
      </c>
      <c r="F11" s="6"/>
      <c r="G11" s="30"/>
      <c r="H11" s="25"/>
      <c r="I11" s="25"/>
    </row>
    <row r="12" spans="1:9" s="4" customFormat="1" ht="45" customHeight="1" thickBot="1">
      <c r="A12" s="47" t="s">
        <v>10</v>
      </c>
      <c r="B12" s="12" t="s">
        <v>9</v>
      </c>
      <c r="C12" s="12">
        <v>2</v>
      </c>
      <c r="D12" s="11" t="s">
        <v>43</v>
      </c>
      <c r="E12" s="15">
        <v>143000</v>
      </c>
      <c r="F12" s="6"/>
      <c r="G12" s="30"/>
      <c r="H12" s="25"/>
      <c r="I12" s="25"/>
    </row>
    <row r="13" spans="1:9" ht="45" customHeight="1" thickTop="1" thickBot="1">
      <c r="A13" s="33" t="s">
        <v>47</v>
      </c>
      <c r="B13" s="34" t="s">
        <v>20</v>
      </c>
      <c r="C13" s="42">
        <f>SUM(C10:C12)</f>
        <v>15</v>
      </c>
      <c r="D13" s="42"/>
      <c r="E13" s="16">
        <f>SUM(E10:E12)</f>
        <v>750000</v>
      </c>
      <c r="G13" s="27"/>
      <c r="H13" s="25"/>
      <c r="I13" s="25"/>
    </row>
    <row r="14" spans="1:9" s="4" customFormat="1" ht="45" customHeight="1" thickTop="1">
      <c r="A14" s="47" t="s">
        <v>21</v>
      </c>
      <c r="B14" s="12" t="s">
        <v>22</v>
      </c>
      <c r="C14" s="12">
        <v>4</v>
      </c>
      <c r="D14" s="11" t="s">
        <v>41</v>
      </c>
      <c r="E14" s="10">
        <v>245000</v>
      </c>
      <c r="F14" s="6"/>
      <c r="G14" s="30"/>
      <c r="H14" s="25"/>
      <c r="I14" s="25"/>
    </row>
    <row r="15" spans="1:9" s="4" customFormat="1" ht="45" customHeight="1">
      <c r="A15" s="47" t="s">
        <v>34</v>
      </c>
      <c r="B15" s="12" t="s">
        <v>23</v>
      </c>
      <c r="C15" s="12">
        <v>4</v>
      </c>
      <c r="D15" s="11" t="s">
        <v>24</v>
      </c>
      <c r="E15" s="13">
        <v>260000</v>
      </c>
      <c r="F15" s="6"/>
      <c r="G15" s="30"/>
      <c r="H15" s="25"/>
      <c r="I15" s="25"/>
    </row>
    <row r="16" spans="1:9" s="4" customFormat="1" ht="45" customHeight="1">
      <c r="A16" s="47" t="s">
        <v>25</v>
      </c>
      <c r="B16" s="12" t="s">
        <v>26</v>
      </c>
      <c r="C16" s="12">
        <v>3</v>
      </c>
      <c r="D16" s="11" t="s">
        <v>27</v>
      </c>
      <c r="E16" s="13">
        <v>216000</v>
      </c>
      <c r="F16" s="6"/>
      <c r="G16" s="30"/>
      <c r="H16" s="25"/>
      <c r="I16" s="25"/>
    </row>
    <row r="17" spans="1:9" s="4" customFormat="1" ht="45" customHeight="1" thickBot="1">
      <c r="A17" s="47" t="s">
        <v>28</v>
      </c>
      <c r="B17" s="12" t="s">
        <v>29</v>
      </c>
      <c r="C17" s="12">
        <v>4</v>
      </c>
      <c r="D17" s="11" t="s">
        <v>30</v>
      </c>
      <c r="E17" s="15">
        <v>288000</v>
      </c>
      <c r="F17" s="6"/>
      <c r="G17" s="30"/>
      <c r="H17" s="25"/>
      <c r="I17" s="25"/>
    </row>
    <row r="18" spans="1:9" s="4" customFormat="1" ht="45" customHeight="1" thickTop="1">
      <c r="A18" s="50" t="s">
        <v>31</v>
      </c>
      <c r="B18" s="34" t="s">
        <v>19</v>
      </c>
      <c r="C18" s="35">
        <f>SUM(C14:C17)</f>
        <v>15</v>
      </c>
      <c r="D18" s="36"/>
      <c r="E18" s="19">
        <f>SUM(E14:E17)</f>
        <v>1009000</v>
      </c>
      <c r="G18" s="27"/>
      <c r="H18" s="25"/>
      <c r="I18" s="25"/>
    </row>
    <row r="19" spans="1:9" s="2" customFormat="1" ht="45" customHeight="1" thickBot="1">
      <c r="A19" s="37" t="s">
        <v>40</v>
      </c>
      <c r="B19" s="39"/>
      <c r="C19" s="38" t="s">
        <v>45</v>
      </c>
      <c r="D19" s="39"/>
      <c r="E19" s="24">
        <v>2703000</v>
      </c>
      <c r="F19" s="7"/>
      <c r="G19" s="28"/>
      <c r="H19" s="29"/>
      <c r="I19" s="29"/>
    </row>
    <row r="20" spans="1:9" ht="20.100000000000001" customHeight="1">
      <c r="G20" s="25"/>
      <c r="H20" s="25"/>
      <c r="I20" s="25"/>
    </row>
    <row r="21" spans="1:9" ht="27.75" customHeight="1">
      <c r="G21" s="25"/>
      <c r="H21" s="25"/>
      <c r="I21" s="25"/>
    </row>
    <row r="23" spans="1:9" ht="20.100000000000001" customHeight="1">
      <c r="F23" s="6"/>
    </row>
  </sheetData>
  <autoFilter ref="A3:E19"/>
  <mergeCells count="6">
    <mergeCell ref="C9:D9"/>
    <mergeCell ref="C13:D13"/>
    <mergeCell ref="A1:E1"/>
    <mergeCell ref="C18:D18"/>
    <mergeCell ref="A19:B19"/>
    <mergeCell ref="C19:D19"/>
  </mergeCells>
  <phoneticPr fontId="19" type="noConversion"/>
  <printOptions horizontalCentered="1" verticalCentered="1"/>
  <pageMargins left="0.43307086614173229" right="0.43307086614173229" top="0.39370078740157483" bottom="0.39370078740157483" header="0.11811023622047245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총괄현황</vt:lpstr>
      <vt:lpstr>총괄현황!Print_Titles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Devin</cp:lastModifiedBy>
  <cp:lastPrinted>2017-03-14T10:33:23Z</cp:lastPrinted>
  <dcterms:created xsi:type="dcterms:W3CDTF">2016-05-25T00:24:11Z</dcterms:created>
  <dcterms:modified xsi:type="dcterms:W3CDTF">2017-10-30T01:24:00Z</dcterms:modified>
</cp:coreProperties>
</file>